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A　B:C - D:E/"/>
    </mc:Choice>
  </mc:AlternateContent>
  <xr:revisionPtr revIDLastSave="0" documentId="13_ncr:1_{E7CD711C-EC9C-2B43-8628-69B97577EEB7}" xr6:coauthVersionLast="47" xr6:coauthVersionMax="47" xr10:uidLastSave="{00000000-0000-0000-0000-000000000000}"/>
  <bookViews>
    <workbookView xWindow="25320" yWindow="460" windowWidth="25880" windowHeight="26980" xr2:uid="{00000000-000D-0000-FFFF-FFFF00000000}"/>
  </bookViews>
  <sheets>
    <sheet name="満1歳 (1)" sheetId="11" r:id="rId1"/>
    <sheet name="満1歳 (2)" sheetId="17" r:id="rId2"/>
    <sheet name="満1歳 (3)" sheetId="18" r:id="rId3"/>
    <sheet name="満1歳 (4)" sheetId="19" r:id="rId4"/>
    <sheet name="満1歳 (5)" sheetId="20" r:id="rId5"/>
    <sheet name="満1歳 (6)" sheetId="21" r:id="rId6"/>
    <sheet name="満1歳 (7)" sheetId="22" r:id="rId7"/>
    <sheet name="満1歳 (8)" sheetId="23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3" l="1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5" i="11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5" i="11"/>
</calcChain>
</file>

<file path=xl/sharedStrings.xml><?xml version="1.0" encoding="utf-8"?>
<sst xmlns="http://schemas.openxmlformats.org/spreadsheetml/2006/main" count="89" uniqueCount="15">
  <si>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</si>
  <si>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</si>
  <si>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</si>
  <si>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</si>
  <si>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作成者：</t>
    <rPh sb="0" eb="3">
      <t>サクセイシャ</t>
    </rPh>
    <phoneticPr fontId="1"/>
  </si>
  <si>
    <t>カウプ指数 (Kaup index) 判定基準</t>
    <rPh sb="19" eb="21">
      <t>ハンテイ</t>
    </rPh>
    <rPh sb="21" eb="23">
      <t>キジュン</t>
    </rPh>
    <phoneticPr fontId="1"/>
  </si>
  <si>
    <t>日付</t>
    <rPh sb="0" eb="2">
      <t>ヒヅケ</t>
    </rPh>
    <phoneticPr fontId="1"/>
  </si>
  <si>
    <t>氏 　名：</t>
    <rPh sb="0" eb="4">
      <t>シメイ</t>
    </rPh>
    <phoneticPr fontId="1"/>
  </si>
  <si>
    <t>カウプ指数 (Kaup index) 算出表</t>
    <phoneticPr fontId="1"/>
  </si>
  <si>
    <t>《満１歳》</t>
    <phoneticPr fontId="1"/>
  </si>
  <si>
    <t>カウプ指数 (Kaup index) 算出表</t>
    <phoneticPr fontId="1"/>
  </si>
  <si>
    <t>å</t>
    <phoneticPr fontId="1"/>
  </si>
  <si>
    <t>カウプ指数 (Kaup index) 算出表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</si>
  <si>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</si>
  <si>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IF(D5&lt;14.5,"やせすぎ",IF(D5&lt;15.5,"やせぎみ",IF(D5&lt;17.5,"普通",IF(D5&lt;19.5,"太りぎみ",IF(D5&gt;19.5,"太りすぎ"))))))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</si>
</sst>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rgb="FFF4FFF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6" fontId="4" fillId="5" borderId="1" xfId="0" applyNumberFormat="1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10" xfId="0" applyFont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right" vertical="center" indent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>
      <alignment horizontal="left" vertical="center" wrapText="1" indent="1"/>
    </xf>
    <xf numFmtId="0" fontId="9" fillId="6" borderId="11" xfId="0" applyFont="1" applyFill="1" applyBorder="1" applyAlignment="1">
      <alignment horizontal="left" vertical="center" wrapText="1" indent="1"/>
    </xf>
    <xf numFmtId="0" fontId="9" fillId="6" borderId="3" xfId="0" applyFont="1" applyFill="1" applyBorder="1" applyAlignment="1">
      <alignment horizontal="left" vertical="center" wrapText="1" inden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top" wrapText="1" indent="1"/>
    </xf>
    <xf numFmtId="0" fontId="0" fillId="0" borderId="7" xfId="0" applyFont="1" applyBorder="1" applyAlignment="1">
      <alignment horizontal="left" vertical="top" wrapText="1" indent="1"/>
    </xf>
    <xf numFmtId="0" fontId="0" fillId="0" borderId="8" xfId="0" applyFont="1" applyBorder="1" applyAlignment="1">
      <alignment horizontal="left" vertical="top" wrapText="1" indent="1"/>
    </xf>
    <xf numFmtId="0" fontId="10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8230" name="図 1" descr="kaup.gif">
          <a:extLst>
            <a:ext uri="{FF2B5EF4-FFF2-40B4-BE49-F238E27FC236}">
              <a16:creationId xmlns:a16="http://schemas.microsoft.com/office/drawing/2014/main" id="{A0E61B11-7C77-6944-8B51-15B7B5E2F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4348" name="図 1" descr="kaup.gif">
          <a:extLst>
            <a:ext uri="{FF2B5EF4-FFF2-40B4-BE49-F238E27FC236}">
              <a16:creationId xmlns:a16="http://schemas.microsoft.com/office/drawing/2014/main" id="{8325E784-E359-6B41-8EC9-97B2A2377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5372" name="図 1" descr="kaup.gif">
          <a:extLst>
            <a:ext uri="{FF2B5EF4-FFF2-40B4-BE49-F238E27FC236}">
              <a16:creationId xmlns:a16="http://schemas.microsoft.com/office/drawing/2014/main" id="{002E6A57-16CE-394B-BE9F-87CD59D4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6396" name="図 1" descr="kaup.gif">
          <a:extLst>
            <a:ext uri="{FF2B5EF4-FFF2-40B4-BE49-F238E27FC236}">
              <a16:creationId xmlns:a16="http://schemas.microsoft.com/office/drawing/2014/main" id="{A651421F-2084-CC44-AD1C-F5CCBF20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7420" name="図 1" descr="kaup.gif">
          <a:extLst>
            <a:ext uri="{FF2B5EF4-FFF2-40B4-BE49-F238E27FC236}">
              <a16:creationId xmlns:a16="http://schemas.microsoft.com/office/drawing/2014/main" id="{78C388E5-1375-A14F-A575-47D7BCD1B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8444" name="図 1" descr="kaup.gif">
          <a:extLst>
            <a:ext uri="{FF2B5EF4-FFF2-40B4-BE49-F238E27FC236}">
              <a16:creationId xmlns:a16="http://schemas.microsoft.com/office/drawing/2014/main" id="{125231A6-1EC4-774A-86EB-691475780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9468" name="図 1" descr="kaup.gif">
          <a:extLst>
            <a:ext uri="{FF2B5EF4-FFF2-40B4-BE49-F238E27FC236}">
              <a16:creationId xmlns:a16="http://schemas.microsoft.com/office/drawing/2014/main" id="{0A4EFB3C-FA72-3B44-B224-AE0446C61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20492" name="図 1" descr="kaup.gif">
          <a:extLst>
            <a:ext uri="{FF2B5EF4-FFF2-40B4-BE49-F238E27FC236}">
              <a16:creationId xmlns:a16="http://schemas.microsoft.com/office/drawing/2014/main" id="{FF3C8473-01FE-0140-A446-FD06E412A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E51"/>
  <sheetViews>
    <sheetView tabSelected="1"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9" t="s">
        <v>10</v>
      </c>
      <c r="C1" s="29"/>
      <c r="D1" s="29"/>
      <c r="E1" s="8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9" t="str">
        <f>IF(AND(ISNUMBER(B5), ISNUMBER(C5), B5&lt;&gt;0), C5/B5/B5*10000, "")</f>
        <v/>
      </c>
      <c r="E5" s="6" t="str">
        <f>IF(D5="", "", IF(D5&lt;14.5,"やせすぎ",IF(D5&lt;15.5,"やせぎみ",IF(D5&lt;17.5,"普通",IF(D5&lt;19.5,"太りぎみ",IF(D5&gt;19.5,"太りすぎ"))))))</f>
        <v/>
      </c>
    </row>
    <row r="6" spans="1:5" ht="20" customHeight="1">
      <c r="A6" s="20"/>
      <c r="B6" s="21"/>
      <c r="C6" s="21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IF(D6&lt;14.5,"やせすぎ",IF(D6&lt;15.5,"やせぎみ",IF(D6&lt;17.5,"普通",IF(D6&lt;19.5,"太りぎみ",IF(D6&gt;19.5,"太りすぎ"))))))</f>
        <v/>
      </c>
    </row>
    <row r="7" spans="1:5" ht="20" customHeight="1">
      <c r="A7" s="20"/>
      <c r="B7" s="21"/>
      <c r="C7" s="21"/>
      <c r="D7" s="9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9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9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9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9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9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9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9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9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9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9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9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9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9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9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9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9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9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9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9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9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9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9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9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9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9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9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9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9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71.3</v>
      </c>
      <c r="C36" s="21">
        <v>8.3000000000000007</v>
      </c>
      <c r="D36" s="9">
        <f t="shared" si="0"/>
        <v>16.326723305315632</v>
      </c>
      <c r="E36" s="6" t="str">
        <f t="shared" si="1"/>
        <v>普通</v>
      </c>
    </row>
    <row r="37" spans="1:5" ht="20" customHeight="1">
      <c r="A37" s="20">
        <v>41760</v>
      </c>
      <c r="B37" s="21">
        <v>74.8</v>
      </c>
      <c r="C37" s="21">
        <v>9.9</v>
      </c>
      <c r="D37" s="9">
        <f t="shared" si="0"/>
        <v>17.694243472790188</v>
      </c>
      <c r="E37" s="6" t="str">
        <f t="shared" si="1"/>
        <v>太りぎみ</v>
      </c>
    </row>
    <row r="38" spans="1:5" ht="20" customHeight="1">
      <c r="A38" s="20">
        <v>41791</v>
      </c>
      <c r="B38" s="21">
        <v>68.400000000000006</v>
      </c>
      <c r="C38" s="21">
        <v>9.8000000000000007</v>
      </c>
      <c r="D38" s="9">
        <f t="shared" si="0"/>
        <v>20.946616052802568</v>
      </c>
      <c r="E38" s="6" t="str">
        <f t="shared" si="1"/>
        <v>太りすぎ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14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D70C265C-4E9F-1F4F-ABE7-F31E5B10EA11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9" t="s">
        <v>8</v>
      </c>
      <c r="C1" s="29"/>
      <c r="D1" s="29"/>
      <c r="E1" s="8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9" t="str">
        <f>IF(AND(ISNUMBER(B5), ISNUMBER(C5), B5&lt;&gt;0), C5/B5/B5*10000, "")</f>
        <v/>
      </c>
      <c r="E5" s="6" t="str">
        <f>IF(D5="", "", IF(D5&lt;14.5,"やせすぎ",IF(D5&lt;15.5,"やせぎみ",IF(D5&lt;17.5,"普通",IF(D5&lt;19.5,"太りぎみ",IF(D5&gt;19.5,"太りすぎ"))))))</f>
        <v/>
      </c>
    </row>
    <row r="6" spans="1:5" ht="20" customHeight="1">
      <c r="A6" s="20"/>
      <c r="B6" s="21"/>
      <c r="C6" s="21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IF(D6&lt;14.5,"やせすぎ",IF(D6&lt;15.5,"やせぎみ",IF(D6&lt;17.5,"普通",IF(D6&lt;19.5,"太りぎみ",IF(D6&gt;19.5,"太りすぎ"))))))</f>
        <v/>
      </c>
    </row>
    <row r="7" spans="1:5" ht="20" customHeight="1">
      <c r="A7" s="20"/>
      <c r="B7" s="21"/>
      <c r="C7" s="21"/>
      <c r="D7" s="9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9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9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9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9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9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9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9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9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9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9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9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9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9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9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9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9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9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9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9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9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9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9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9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9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9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9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9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9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71.3</v>
      </c>
      <c r="C36" s="21">
        <v>8.3000000000000007</v>
      </c>
      <c r="D36" s="9">
        <f t="shared" si="0"/>
        <v>16.326723305315632</v>
      </c>
      <c r="E36" s="6" t="str">
        <f t="shared" si="1"/>
        <v>普通</v>
      </c>
    </row>
    <row r="37" spans="1:5" ht="20" customHeight="1">
      <c r="A37" s="20">
        <v>41760</v>
      </c>
      <c r="B37" s="21">
        <v>74.8</v>
      </c>
      <c r="C37" s="21">
        <v>9.9</v>
      </c>
      <c r="D37" s="9">
        <f t="shared" si="0"/>
        <v>17.694243472790188</v>
      </c>
      <c r="E37" s="6" t="str">
        <f t="shared" si="1"/>
        <v>太りぎみ</v>
      </c>
    </row>
    <row r="38" spans="1:5" ht="20" customHeight="1">
      <c r="A38" s="20">
        <v>41791</v>
      </c>
      <c r="B38" s="21">
        <v>68.400000000000006</v>
      </c>
      <c r="C38" s="21">
        <v>9.8000000000000007</v>
      </c>
      <c r="D38" s="9">
        <f t="shared" si="0"/>
        <v>20.946616052802568</v>
      </c>
      <c r="E38" s="6" t="str">
        <f t="shared" si="1"/>
        <v>太りすぎ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14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2682EC76-3FE3-394D-A1A2-EB336292817C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9" t="s">
        <v>8</v>
      </c>
      <c r="C1" s="29"/>
      <c r="D1" s="29"/>
      <c r="E1" s="8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9" t="str">
        <f>IF(AND(ISNUMBER(B5), ISNUMBER(C5), B5&lt;&gt;0), C5/B5/B5*10000, "")</f>
        <v/>
      </c>
      <c r="E5" s="6" t="str">
        <f>IF(D5="", "", IF(D5&lt;14.5,"やせすぎ",IF(D5&lt;15.5,"やせぎみ",IF(D5&lt;17.5,"普通",IF(D5&lt;19.5,"太りぎみ",IF(D5&gt;19.5,"太りすぎ"))))))</f>
        <v/>
      </c>
    </row>
    <row r="6" spans="1:5" ht="20" customHeight="1">
      <c r="A6" s="20"/>
      <c r="B6" s="21"/>
      <c r="C6" s="21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IF(D6&lt;14.5,"やせすぎ",IF(D6&lt;15.5,"やせぎみ",IF(D6&lt;17.5,"普通",IF(D6&lt;19.5,"太りぎみ",IF(D6&gt;19.5,"太りすぎ"))))))</f>
        <v/>
      </c>
    </row>
    <row r="7" spans="1:5" ht="20" customHeight="1">
      <c r="A7" s="20"/>
      <c r="B7" s="21"/>
      <c r="C7" s="21"/>
      <c r="D7" s="9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9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9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9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9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9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9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9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9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9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9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9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9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9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9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9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9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9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9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9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9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9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9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9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9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9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9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9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9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71.3</v>
      </c>
      <c r="C36" s="21">
        <v>8.3000000000000007</v>
      </c>
      <c r="D36" s="9">
        <f t="shared" si="0"/>
        <v>16.326723305315632</v>
      </c>
      <c r="E36" s="6" t="str">
        <f t="shared" si="1"/>
        <v>普通</v>
      </c>
    </row>
    <row r="37" spans="1:5" ht="20" customHeight="1">
      <c r="A37" s="20">
        <v>41760</v>
      </c>
      <c r="B37" s="21">
        <v>74.8</v>
      </c>
      <c r="C37" s="21">
        <v>9.9</v>
      </c>
      <c r="D37" s="9">
        <f t="shared" si="0"/>
        <v>17.694243472790188</v>
      </c>
      <c r="E37" s="6" t="str">
        <f t="shared" si="1"/>
        <v>太りぎみ</v>
      </c>
    </row>
    <row r="38" spans="1:5" ht="20" customHeight="1">
      <c r="A38" s="20">
        <v>41791</v>
      </c>
      <c r="B38" s="21">
        <v>68.400000000000006</v>
      </c>
      <c r="C38" s="21">
        <v>9.8000000000000007</v>
      </c>
      <c r="D38" s="9">
        <f t="shared" si="0"/>
        <v>20.946616052802568</v>
      </c>
      <c r="E38" s="6" t="str">
        <f t="shared" si="1"/>
        <v>太りすぎ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14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1CC918AF-4A74-B64A-9448-0EC5A45C28A2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51"/>
  <sheetViews>
    <sheetView zoomScaleNormal="100" workbookViewId="0">
      <selection activeCell="A40" sqref="A40:E40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9" t="s">
        <v>8</v>
      </c>
      <c r="C1" s="29"/>
      <c r="D1" s="29"/>
      <c r="E1" s="8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9" t="str">
        <f>IF(AND(ISNUMBER(B5), ISNUMBER(C5), B5&lt;&gt;0), C5/B5/B5*10000, "")</f>
        <v/>
      </c>
      <c r="E5" s="6" t="str">
        <f>IF(D5="", "", IF(D5&lt;14.5,"やせすぎ",IF(D5&lt;15.5,"やせぎみ",IF(D5&lt;17.5,"普通",IF(D5&lt;19.5,"太りぎみ",IF(D5&gt;19.5,"太りすぎ"))))))</f>
        <v/>
      </c>
    </row>
    <row r="6" spans="1:5" ht="20" customHeight="1">
      <c r="A6" s="20"/>
      <c r="B6" s="21"/>
      <c r="C6" s="21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IF(D6&lt;14.5,"やせすぎ",IF(D6&lt;15.5,"やせぎみ",IF(D6&lt;17.5,"普通",IF(D6&lt;19.5,"太りぎみ",IF(D6&gt;19.5,"太りすぎ"))))))</f>
        <v/>
      </c>
    </row>
    <row r="7" spans="1:5" ht="20" customHeight="1">
      <c r="A7" s="20"/>
      <c r="B7" s="21"/>
      <c r="C7" s="21"/>
      <c r="D7" s="9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9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9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9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9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9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9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9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9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9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9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9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9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9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9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9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9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9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9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9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9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9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9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9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9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9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9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9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9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71.3</v>
      </c>
      <c r="C36" s="21">
        <v>8.3000000000000007</v>
      </c>
      <c r="D36" s="9">
        <f t="shared" si="0"/>
        <v>16.326723305315632</v>
      </c>
      <c r="E36" s="6" t="str">
        <f t="shared" si="1"/>
        <v>普通</v>
      </c>
    </row>
    <row r="37" spans="1:5" ht="20" customHeight="1">
      <c r="A37" s="20">
        <v>41760</v>
      </c>
      <c r="B37" s="21">
        <v>74.8</v>
      </c>
      <c r="C37" s="21">
        <v>9.9</v>
      </c>
      <c r="D37" s="9">
        <f t="shared" si="0"/>
        <v>17.694243472790188</v>
      </c>
      <c r="E37" s="6" t="str">
        <f t="shared" si="1"/>
        <v>太りぎみ</v>
      </c>
    </row>
    <row r="38" spans="1:5" ht="20" customHeight="1">
      <c r="A38" s="20">
        <v>41791</v>
      </c>
      <c r="B38" s="21">
        <v>68.400000000000006</v>
      </c>
      <c r="C38" s="21">
        <v>9.8000000000000007</v>
      </c>
      <c r="D38" s="9">
        <f t="shared" si="0"/>
        <v>20.946616052802568</v>
      </c>
      <c r="E38" s="6" t="str">
        <f t="shared" si="1"/>
        <v>太りすぎ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14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F9AAE217-C697-8C48-9EBC-A9CC7BCCB317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9" t="s">
        <v>8</v>
      </c>
      <c r="C1" s="29"/>
      <c r="D1" s="29"/>
      <c r="E1" s="8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9" t="str">
        <f>IF(AND(ISNUMBER(B5), ISNUMBER(C5), B5&lt;&gt;0), C5/B5/B5*10000, "")</f>
        <v/>
      </c>
      <c r="E5" s="6" t="str">
        <f>IF(D5="", "", IF(D5&lt;14.5,"やせすぎ",IF(D5&lt;15.5,"やせぎみ",IF(D5&lt;17.5,"普通",IF(D5&lt;19.5,"太りぎみ",IF(D5&gt;19.5,"太りすぎ"))))))</f>
        <v/>
      </c>
    </row>
    <row r="6" spans="1:5" ht="20" customHeight="1">
      <c r="A6" s="20"/>
      <c r="B6" s="21"/>
      <c r="C6" s="21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IF(D6&lt;14.5,"やせすぎ",IF(D6&lt;15.5,"やせぎみ",IF(D6&lt;17.5,"普通",IF(D6&lt;19.5,"太りぎみ",IF(D6&gt;19.5,"太りすぎ"))))))</f>
        <v/>
      </c>
    </row>
    <row r="7" spans="1:5" ht="20" customHeight="1">
      <c r="A7" s="20"/>
      <c r="B7" s="21"/>
      <c r="C7" s="21"/>
      <c r="D7" s="9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9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9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9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9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9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9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9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9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9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9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9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9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9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9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9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9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9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9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9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9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9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9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9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9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9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9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9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9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71.3</v>
      </c>
      <c r="C36" s="21">
        <v>8.3000000000000007</v>
      </c>
      <c r="D36" s="9">
        <f t="shared" si="0"/>
        <v>16.326723305315632</v>
      </c>
      <c r="E36" s="6" t="str">
        <f t="shared" si="1"/>
        <v>普通</v>
      </c>
    </row>
    <row r="37" spans="1:5" ht="20" customHeight="1">
      <c r="A37" s="20">
        <v>41760</v>
      </c>
      <c r="B37" s="21">
        <v>74.8</v>
      </c>
      <c r="C37" s="21">
        <v>9.9</v>
      </c>
      <c r="D37" s="9">
        <f t="shared" si="0"/>
        <v>17.694243472790188</v>
      </c>
      <c r="E37" s="6" t="str">
        <f t="shared" si="1"/>
        <v>太りぎみ</v>
      </c>
    </row>
    <row r="38" spans="1:5" ht="20" customHeight="1">
      <c r="A38" s="20">
        <v>41791</v>
      </c>
      <c r="B38" s="21">
        <v>68.400000000000006</v>
      </c>
      <c r="C38" s="21">
        <v>9.8000000000000007</v>
      </c>
      <c r="D38" s="9">
        <f t="shared" si="0"/>
        <v>20.946616052802568</v>
      </c>
      <c r="E38" s="6" t="str">
        <f t="shared" si="1"/>
        <v>太りすぎ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14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370743E9-92CD-DD44-826E-13A8CDF041C0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9" t="s">
        <v>8</v>
      </c>
      <c r="C1" s="29"/>
      <c r="D1" s="29"/>
      <c r="E1" s="8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9" t="str">
        <f>IF(AND(ISNUMBER(B5), ISNUMBER(C5), B5&lt;&gt;0), C5/B5/B5*10000, "")</f>
        <v/>
      </c>
      <c r="E5" s="6" t="str">
        <f>IF(D5="", "", IF(D5&lt;14.5,"やせすぎ",IF(D5&lt;15.5,"やせぎみ",IF(D5&lt;17.5,"普通",IF(D5&lt;19.5,"太りぎみ",IF(D5&gt;19.5,"太りすぎ"))))))</f>
        <v/>
      </c>
    </row>
    <row r="6" spans="1:5" ht="20" customHeight="1">
      <c r="A6" s="20"/>
      <c r="B6" s="21"/>
      <c r="C6" s="21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IF(D6&lt;14.5,"やせすぎ",IF(D6&lt;15.5,"やせぎみ",IF(D6&lt;17.5,"普通",IF(D6&lt;19.5,"太りぎみ",IF(D6&gt;19.5,"太りすぎ"))))))</f>
        <v/>
      </c>
    </row>
    <row r="7" spans="1:5" ht="20" customHeight="1">
      <c r="A7" s="20"/>
      <c r="B7" s="21"/>
      <c r="C7" s="21"/>
      <c r="D7" s="9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9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9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9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9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9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9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9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9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9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9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9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9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9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9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9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9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9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9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9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9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9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9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9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9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9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9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9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9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71.3</v>
      </c>
      <c r="C36" s="21">
        <v>8.3000000000000007</v>
      </c>
      <c r="D36" s="9">
        <f t="shared" si="0"/>
        <v>16.326723305315632</v>
      </c>
      <c r="E36" s="6" t="str">
        <f t="shared" si="1"/>
        <v>普通</v>
      </c>
    </row>
    <row r="37" spans="1:5" ht="20" customHeight="1">
      <c r="A37" s="20">
        <v>41760</v>
      </c>
      <c r="B37" s="21">
        <v>74.8</v>
      </c>
      <c r="C37" s="21">
        <v>9.9</v>
      </c>
      <c r="D37" s="9">
        <f t="shared" si="0"/>
        <v>17.694243472790188</v>
      </c>
      <c r="E37" s="6" t="str">
        <f t="shared" si="1"/>
        <v>太りぎみ</v>
      </c>
    </row>
    <row r="38" spans="1:5" ht="20" customHeight="1">
      <c r="A38" s="20">
        <v>41791</v>
      </c>
      <c r="B38" s="21">
        <v>68.400000000000006</v>
      </c>
      <c r="C38" s="21">
        <v>9.8000000000000007</v>
      </c>
      <c r="D38" s="9">
        <f t="shared" si="0"/>
        <v>20.946616052802568</v>
      </c>
      <c r="E38" s="6" t="str">
        <f t="shared" si="1"/>
        <v>太りすぎ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14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0B2F60F9-8B21-9B41-9637-A55C4007E2E8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29" t="s">
        <v>11</v>
      </c>
      <c r="C1" s="29"/>
      <c r="D1" s="29"/>
      <c r="E1" s="8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9" t="str">
        <f>IF(AND(ISNUMBER(B5), ISNUMBER(C5), B5&lt;&gt;0), C5/B5/B5*10000, "")</f>
        <v/>
      </c>
      <c r="E5" s="6" t="str">
        <f>IF(D5="", "", IF(D5&lt;14.5,"やせすぎ",IF(D5&lt;15.5,"やせぎみ",IF(D5&lt;17.5,"普通",IF(D5&lt;19.5,"太りぎみ",IF(D5&gt;19.5,"太りすぎ"))))))</f>
        <v/>
      </c>
    </row>
    <row r="6" spans="1:5" ht="20" customHeight="1">
      <c r="A6" s="20"/>
      <c r="B6" s="21"/>
      <c r="C6" s="21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IF(D6&lt;14.5,"やせすぎ",IF(D6&lt;15.5,"やせぎみ",IF(D6&lt;17.5,"普通",IF(D6&lt;19.5,"太りぎみ",IF(D6&gt;19.5,"太りすぎ"))))))</f>
        <v/>
      </c>
    </row>
    <row r="7" spans="1:5" ht="20" customHeight="1">
      <c r="A7" s="20"/>
      <c r="B7" s="21"/>
      <c r="C7" s="21"/>
      <c r="D7" s="9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9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9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9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9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9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9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9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9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9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9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9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9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9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9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9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9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9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9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9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9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9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9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9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9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9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9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9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9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71.3</v>
      </c>
      <c r="C36" s="21">
        <v>8.3000000000000007</v>
      </c>
      <c r="D36" s="9">
        <f t="shared" si="0"/>
        <v>16.326723305315632</v>
      </c>
      <c r="E36" s="6" t="str">
        <f t="shared" si="1"/>
        <v>普通</v>
      </c>
    </row>
    <row r="37" spans="1:5" ht="20" customHeight="1">
      <c r="A37" s="20">
        <v>41760</v>
      </c>
      <c r="B37" s="21">
        <v>74.8</v>
      </c>
      <c r="C37" s="21">
        <v>9.9</v>
      </c>
      <c r="D37" s="9">
        <f t="shared" si="0"/>
        <v>17.694243472790188</v>
      </c>
      <c r="E37" s="6" t="str">
        <f t="shared" si="1"/>
        <v>太りぎみ</v>
      </c>
    </row>
    <row r="38" spans="1:5" ht="20" customHeight="1">
      <c r="A38" s="20">
        <v>41791</v>
      </c>
      <c r="B38" s="21">
        <v>68.400000000000006</v>
      </c>
      <c r="C38" s="21">
        <v>9.8000000000000007</v>
      </c>
      <c r="D38" s="9">
        <f t="shared" si="0"/>
        <v>20.946616052802568</v>
      </c>
      <c r="E38" s="6" t="str">
        <f t="shared" si="1"/>
        <v>太りすぎ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14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C5B68A6D-F0EA-2549-8390-D9B4652FD7BB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9</v>
      </c>
      <c r="B1" s="33" t="s">
        <v>12</v>
      </c>
      <c r="C1" s="33"/>
      <c r="D1" s="33"/>
      <c r="E1" s="34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9" t="str">
        <f>IF(AND(ISNUMBER(B5), ISNUMBER(C5), B5&lt;&gt;0), C5/B5/B5*10000, "")</f>
        <v/>
      </c>
      <c r="E5" s="6" t="str">
        <f>IF(D5="", "", IF(D5&lt;14.5,"やせすぎ",IF(D5&lt;15.5,"やせぎみ",IF(D5&lt;17.5,"普通",IF(D5&lt;19.5,"太りぎみ",IF(D5&gt;19.5,"太りすぎ"))))))</f>
        <v/>
      </c>
    </row>
    <row r="6" spans="1:5" ht="20" customHeight="1">
      <c r="A6" s="20"/>
      <c r="B6" s="21"/>
      <c r="C6" s="21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IF(D6&lt;14.5,"やせすぎ",IF(D6&lt;15.5,"やせぎみ",IF(D6&lt;17.5,"普通",IF(D6&lt;19.5,"太りぎみ",IF(D6&gt;19.5,"太りすぎ"))))))</f>
        <v/>
      </c>
    </row>
    <row r="7" spans="1:5" ht="20" customHeight="1">
      <c r="A7" s="20"/>
      <c r="B7" s="21"/>
      <c r="C7" s="21"/>
      <c r="D7" s="9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9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9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9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9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9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9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9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9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9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9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9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9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9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9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9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9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9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9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9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9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9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9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9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9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9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9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9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9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71.3</v>
      </c>
      <c r="C36" s="21">
        <v>8.3000000000000007</v>
      </c>
      <c r="D36" s="9">
        <f t="shared" si="0"/>
        <v>16.326723305315632</v>
      </c>
      <c r="E36" s="6" t="str">
        <f t="shared" si="1"/>
        <v>普通</v>
      </c>
    </row>
    <row r="37" spans="1:5" ht="20" customHeight="1">
      <c r="A37" s="20">
        <v>41760</v>
      </c>
      <c r="B37" s="21">
        <v>74.8</v>
      </c>
      <c r="C37" s="21">
        <v>9.9</v>
      </c>
      <c r="D37" s="9">
        <f t="shared" si="0"/>
        <v>17.694243472790188</v>
      </c>
      <c r="E37" s="6" t="str">
        <f t="shared" si="1"/>
        <v>太りぎみ</v>
      </c>
    </row>
    <row r="38" spans="1:5" ht="20" customHeight="1">
      <c r="A38" s="20">
        <v>41791</v>
      </c>
      <c r="B38" s="21">
        <v>68.400000000000006</v>
      </c>
      <c r="C38" s="21">
        <v>9.8000000000000007</v>
      </c>
      <c r="D38" s="9">
        <f t="shared" si="0"/>
        <v>20.946616052802568</v>
      </c>
      <c r="E38" s="6" t="str">
        <f t="shared" si="1"/>
        <v>太りすぎ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14</v>
      </c>
      <c r="B40" s="23"/>
      <c r="C40" s="23"/>
      <c r="D40" s="23"/>
      <c r="E40" s="24"/>
    </row>
    <row r="41" spans="1:5" ht="17" customHeight="1">
      <c r="A41" s="38"/>
      <c r="B41" s="38"/>
      <c r="C41" s="38"/>
      <c r="D41" s="38"/>
      <c r="E41" s="38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s="17" customFormat="1" ht="34" customHeight="1">
      <c r="A50" s="35" t="s">
        <v>13</v>
      </c>
      <c r="B50" s="36"/>
      <c r="C50" s="36"/>
      <c r="D50" s="36"/>
      <c r="E50" s="37"/>
    </row>
    <row r="51" spans="1:5" ht="20" customHeight="1"/>
  </sheetData>
  <sheetProtection sheet="1"/>
  <mergeCells count="10">
    <mergeCell ref="B1:E1"/>
    <mergeCell ref="A50:E50"/>
    <mergeCell ref="A40:E40"/>
    <mergeCell ref="A41:E41"/>
    <mergeCell ref="A42:E42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FF9BDFE4-2B87-E74E-9526-A4E94D76EC51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満1歳 (1)</vt:lpstr>
      <vt:lpstr>満1歳 (2)</vt:lpstr>
      <vt:lpstr>満1歳 (3)</vt:lpstr>
      <vt:lpstr>満1歳 (4)</vt:lpstr>
      <vt:lpstr>満1歳 (5)</vt:lpstr>
      <vt:lpstr>満1歳 (6)</vt:lpstr>
      <vt:lpstr>満1歳 (7)</vt:lpstr>
      <vt:lpstr>満1歳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2014-12-21T08:43:36Z</cp:lastPrinted>
  <dcterms:created xsi:type="dcterms:W3CDTF">2011-03-16T23:51:29Z</dcterms:created>
  <dcterms:modified xsi:type="dcterms:W3CDTF">2025-04-25T02:33:17Z</dcterms:modified>
  <cp:category/>
</cp:coreProperties>
</file>